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5 下水道（農業）修正依頼\"/>
    </mc:Choice>
  </mc:AlternateContent>
  <xr:revisionPtr revIDLastSave="0" documentId="13_ncr:1_{F609ECBD-97EB-4398-8B19-D058B623D203}" xr6:coauthVersionLast="47" xr6:coauthVersionMax="47" xr10:uidLastSave="{00000000-0000-0000-0000-000000000000}"/>
  <workbookProtection workbookAlgorithmName="SHA-512" workbookHashValue="6WK/InVwa7TwkcQdA/4NpyX0KZfMuqT9E0sFiPMF0Dyj/vLBRd14CPYO8U3HTct7ga/aLpuYGtPsGJ2wbkT++w==" workbookSaltValue="Go31KFuUhbmNRa3wvfXxsA=="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BB10" i="4"/>
  <c r="AT10" i="4"/>
  <c r="W10" i="4"/>
  <c r="P10" i="4"/>
  <c r="BB8" i="4"/>
  <c r="AT8" i="4"/>
  <c r="W8" i="4"/>
  <c r="P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<sst xmlns="http://schemas.openxmlformats.org/spreadsheetml/2006/main" count="297" uniqueCount="116">
  <si>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</si>
  <si>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</si>
  <si>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</si>
  <si>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</si>
  <si>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</si>
  <si>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</si>
  <si>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</si>
  <si>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</si>
  <si>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</si>
  <si>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</si>
  <si>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</si>
  <si>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</si>
  <si>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</si>
  <si>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</si>
  <si>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</si>
  <si>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</si>
  <si>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</si>
  <si>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</si>
  <si>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</si>
  <si>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</si>
  <si>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</si>
  <si>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</si>
  <si>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</si>
  <si>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</si>
  <si>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</si>
  <si>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</si>
  <si>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</si>
  <si>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</si>
  <si>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</si>
  <si>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</si>
  <si>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</si>
  <si>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</si>
  <si>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</si>
  <si>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</si>
  <si>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</si>
  <si>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</si>
  <si>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</si>
  <si>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</si>
  <si>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</si>
  <si>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</si>
  <si>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</si>
  <si>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</si>
  <si>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</si>
  <si>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</si>
  <si>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</si>
  <si>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</si>
  <si>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</si>
  <si>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</si>
  <si>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</si>
  <si>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</si>
  <si>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</si>
  <si>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</si>
  <si>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</si>
  <si>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</si>
  <si>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</si>
  <si>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</si>
  <si>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</si>
  <si>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</si>
  <si>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</si>
  <si>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</si>
  <si>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</si>
  <si>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</si>
  <si>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</si>
  <si>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</si>
  <si>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</si>
  <si>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</si>
  <si>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</si>
  <si>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</si>
  <si>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</si>
  <si>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</si>
  <si>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</si>
  <si>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</si>
  <si>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</si>
  <si>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</si>
  <si>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</si>
  <si>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</si>
  <si>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</si>
  <si>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</si>
  <si>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</si>
  <si>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</si>
  <si>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</si>
  <si>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</si>
  <si>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</si>
  <si>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</si>
  <si>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</si>
  <si>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</si>
  <si>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</si>
  <si>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</si>
  <si>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</si>
  <si>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</si>
  <si>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</si>
  <si>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</si>
  <si>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</si>
  <si>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</si>
  <si>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</si>
  <si>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</si>
  <si>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東金市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</si>
  <si>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</si>
  <si>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</si>
  <si>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</si>
  <si>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</si>
  <si>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</si>
  <si>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</si>
  <si>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</si>
  <si>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</si>
  <si>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</si>
  <si>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</si>
  <si>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</si>
  <si>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</si>
  <si>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</si>
  <si>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</si>
  <si>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</si>
  <si>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</si>
  <si>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当市では、維持管理費の一部を一般会計補助金により賄っており、良好な経営状態とは言いがたい。
　大規模な修繕が発生するごとに経費回収率が低下し汚水処理原価が増加するが、施設の老朽化が進み修繕工事の必要性が年々高まっていることから、今後もそのような傾向が続くことが想定される。
　対策としては、公共下水道施設との接続・統廃合を計画的に実施し、経過年数・規模・接続時期などを踏まえた効率的な実施による維持管理費のコスト縮減に務める。</t>
    <rPh sb="1" eb="2">
      <t>トウ</t>
    </rPh>
    <rPh sb="2" eb="3">
      <t>シ</t>
    </rPh>
    <rPh sb="6" eb="8">
      <t>イジ</t>
    </rPh>
    <rPh sb="8" eb="11">
      <t>カンリヒ</t>
    </rPh>
    <rPh sb="12" eb="14">
      <t>イチブ</t>
    </rPh>
    <rPh sb="15" eb="17">
      <t>イッパン</t>
    </rPh>
    <rPh sb="17" eb="19">
      <t>カイケイ</t>
    </rPh>
    <rPh sb="19" eb="22">
      <t>ホジョキン</t>
    </rPh>
    <rPh sb="25" eb="26">
      <t>マカナ</t>
    </rPh>
    <rPh sb="31" eb="33">
      <t>リョウコウ</t>
    </rPh>
    <rPh sb="34" eb="36">
      <t>ケイエイ</t>
    </rPh>
    <rPh sb="36" eb="38">
      <t>ジョウタイ</t>
    </rPh>
    <rPh sb="40" eb="41">
      <t>イ</t>
    </rPh>
    <rPh sb="68" eb="70">
      <t>テイカ</t>
    </rPh>
    <rPh sb="78" eb="80">
      <t>ゾウカ</t>
    </rPh>
    <rPh sb="93" eb="95">
      <t>シュウゼン</t>
    </rPh>
    <rPh sb="95" eb="97">
      <t>コウジ</t>
    </rPh>
    <rPh sb="98" eb="101">
      <t>ヒツヨウセイ</t>
    </rPh>
    <rPh sb="102" eb="104">
      <t>ネンネン</t>
    </rPh>
    <rPh sb="104" eb="105">
      <t>タカ</t>
    </rPh>
    <rPh sb="131" eb="133">
      <t>ソウテイ</t>
    </rPh>
    <rPh sb="139" eb="141">
      <t>タイサク</t>
    </rPh>
    <rPh sb="146" eb="151">
      <t>コウキョウゲスイドウ</t>
    </rPh>
    <rPh sb="151" eb="153">
      <t>シセツ</t>
    </rPh>
    <rPh sb="155" eb="157">
      <t>セツゾク</t>
    </rPh>
    <rPh sb="158" eb="161">
      <t>トウハイゴウ</t>
    </rPh>
    <rPh sb="162" eb="165">
      <t>ケイカクテキ</t>
    </rPh>
    <rPh sb="166" eb="168">
      <t>ジッシ</t>
    </rPh>
    <rPh sb="170" eb="172">
      <t>ケイカ</t>
    </rPh>
    <rPh sb="172" eb="174">
      <t>ネンスウ</t>
    </rPh>
    <rPh sb="175" eb="177">
      <t>キボ</t>
    </rPh>
    <rPh sb="178" eb="180">
      <t>セツゾク</t>
    </rPh>
    <rPh sb="180" eb="182">
      <t>ジキ</t>
    </rPh>
    <rPh sb="185" eb="186">
      <t>フ</t>
    </rPh>
    <rPh sb="189" eb="192">
      <t>コウリツテキ</t>
    </rPh>
    <rPh sb="193" eb="195">
      <t>ジッシ</t>
    </rPh>
    <rPh sb="198" eb="202">
      <t>イジカンリ</t>
    </rPh>
    <rPh sb="202" eb="203">
      <t>ヒ</t>
    </rPh>
    <rPh sb="207" eb="209">
      <t>シュクゲン</t>
    </rPh>
    <rPh sb="210" eb="211">
      <t>ツト</t>
    </rPh>
    <phoneticPr fontId="4"/>
  </si>
  <si>
    <t>①経常収支比率については、全国平均及び類似団体平均を上回っている。しかし、営業収益は人口減少等により伸び悩み、収益の多くを営業外収益の一般会計補助金に依存している状況である。費用面では、今後、償還を終える企業債が増加することに伴い、営業外費用の企業債利息は減少していくものの、物価の上昇によって維持管理費用は増加していくと見込まれることから、営業収益の割合を高めるよう、使用料収入の増加を図ることが必要である。
③流動比率については、全国平均及び類似団体平均を下回っている。また、農業集落排水整備当時の企業債償還が多く、保有している現金等では負債を賄えない状況であり、資金不足が見込まれる際には一般会計補助金で対応をしている状態である。
④企業債残高対事業規模比率については、企業債残高の全額に一般会計補助金を充てているため0.00％である。
⑤経費回収率については、類似団体平均を上回っているが、全国平均では下回っている。要因としては、汚水処理費が増加したことだが、今後は、経常収支比率と同様に、人口減少等によって使用料収入の減少が想定される一方で、物価の上昇による汚水処理費の増加が見込まれることから、使用料収入の増加と経費の削減が課題である。
⑥汚水処理原価については、全国平均及び類似団体平均を下回っている。今後も同程度の数値で横ばいに推移していくと見込まれる。
⑦施設利用率については、全国平均及び類似団体平均を下回っている。公共下水道施設との統廃合を計画的に行っていく予定である。
⑧水洗化率については、全国平均及び類似団体平均を下回っている。例年地元の管理組合と合同で接続普及のための臨戸訪問を行っているが、令和2年度からコロナウィルス感染症対策のため行っていない。</t>
    <rPh sb="1" eb="3">
      <t>ケイジョウ</t>
    </rPh>
    <rPh sb="3" eb="5">
      <t>シュウシ</t>
    </rPh>
    <rPh sb="5" eb="7">
      <t>ヒリツ</t>
    </rPh>
    <rPh sb="26" eb="27">
      <t>ウエ</t>
    </rPh>
    <rPh sb="37" eb="39">
      <t>エイギョウ</t>
    </rPh>
    <rPh sb="122" eb="125">
      <t>キギョウサイ</t>
    </rPh>
    <rPh sb="125" eb="127">
      <t>リソク</t>
    </rPh>
    <rPh sb="128" eb="130">
      <t>ゲンショウ</t>
    </rPh>
    <rPh sb="138" eb="140">
      <t>ブッカ</t>
    </rPh>
    <rPh sb="141" eb="143">
      <t>ジョウショウ</t>
    </rPh>
    <rPh sb="147" eb="151">
      <t>イジカンリ</t>
    </rPh>
    <rPh sb="151" eb="153">
      <t>ヒヨウ</t>
    </rPh>
    <rPh sb="154" eb="156">
      <t>ゾウカ</t>
    </rPh>
    <rPh sb="161" eb="163">
      <t>ミコ</t>
    </rPh>
    <rPh sb="171" eb="173">
      <t>エイギョウ</t>
    </rPh>
    <rPh sb="173" eb="175">
      <t>シュウエキ</t>
    </rPh>
    <rPh sb="176" eb="178">
      <t>ワリアイ</t>
    </rPh>
    <rPh sb="179" eb="180">
      <t>タカ</t>
    </rPh>
    <rPh sb="185" eb="188">
      <t>シヨウリョウ</t>
    </rPh>
    <rPh sb="188" eb="190">
      <t>シュウニュウ</t>
    </rPh>
    <rPh sb="191" eb="193">
      <t>ゾウカ</t>
    </rPh>
    <rPh sb="194" eb="195">
      <t>ハカ</t>
    </rPh>
    <rPh sb="199" eb="201">
      <t>ヒツヨウ</t>
    </rPh>
    <rPh sb="240" eb="242">
      <t>ノウギョウ</t>
    </rPh>
    <rPh sb="242" eb="244">
      <t>シュウラク</t>
    </rPh>
    <rPh sb="244" eb="246">
      <t>ハイスイ</t>
    </rPh>
    <rPh sb="246" eb="248">
      <t>セイビ</t>
    </rPh>
    <rPh sb="248" eb="250">
      <t>トウジ</t>
    </rPh>
    <rPh sb="257" eb="258">
      <t>オオ</t>
    </rPh>
    <rPh sb="301" eb="304">
      <t>ホジョキン</t>
    </rPh>
    <rPh sb="320" eb="322">
      <t>キギョウ</t>
    </rPh>
    <rPh sb="322" eb="323">
      <t>サイ</t>
    </rPh>
    <rPh sb="323" eb="325">
      <t>ザンダカ</t>
    </rPh>
    <rPh sb="325" eb="326">
      <t>タイ</t>
    </rPh>
    <rPh sb="326" eb="328">
      <t>ジギョウ</t>
    </rPh>
    <rPh sb="328" eb="330">
      <t>キボ</t>
    </rPh>
    <rPh sb="330" eb="332">
      <t>ヒリツ</t>
    </rPh>
    <rPh sb="338" eb="340">
      <t>キギョウ</t>
    </rPh>
    <rPh sb="340" eb="341">
      <t>サイ</t>
    </rPh>
    <rPh sb="341" eb="343">
      <t>ザンダカ</t>
    </rPh>
    <rPh sb="344" eb="346">
      <t>ゼンガク</t>
    </rPh>
    <rPh sb="347" eb="349">
      <t>イッパン</t>
    </rPh>
    <rPh sb="349" eb="351">
      <t>カイケイ</t>
    </rPh>
    <rPh sb="351" eb="354">
      <t>ホジョキン</t>
    </rPh>
    <rPh sb="355" eb="356">
      <t>ア</t>
    </rPh>
    <rPh sb="373" eb="375">
      <t>ケイヒ</t>
    </rPh>
    <rPh sb="375" eb="377">
      <t>カイシュウ</t>
    </rPh>
    <rPh sb="377" eb="378">
      <t>リツ</t>
    </rPh>
    <rPh sb="384" eb="386">
      <t>ルイジ</t>
    </rPh>
    <rPh sb="386" eb="388">
      <t>ダンタイ</t>
    </rPh>
    <rPh sb="388" eb="390">
      <t>ヘイキン</t>
    </rPh>
    <rPh sb="391" eb="393">
      <t>ウワマワ</t>
    </rPh>
    <rPh sb="399" eb="401">
      <t>ゼンコク</t>
    </rPh>
    <rPh sb="401" eb="403">
      <t>ヘイキン</t>
    </rPh>
    <rPh sb="405" eb="407">
      <t>シタマワ</t>
    </rPh>
    <rPh sb="412" eb="414">
      <t>ヨウイン</t>
    </rPh>
    <rPh sb="419" eb="424">
      <t>オスイショリヒ</t>
    </rPh>
    <rPh sb="425" eb="427">
      <t>ゾウカ</t>
    </rPh>
    <rPh sb="434" eb="436">
      <t>コンゴ</t>
    </rPh>
    <rPh sb="438" eb="440">
      <t>ケイジョウ</t>
    </rPh>
    <rPh sb="440" eb="442">
      <t>シュウシ</t>
    </rPh>
    <rPh sb="442" eb="444">
      <t>ヒリツ</t>
    </rPh>
    <rPh sb="445" eb="447">
      <t>ドウヨウ</t>
    </rPh>
    <rPh sb="585" eb="587">
      <t>コンゴ</t>
    </rPh>
    <rPh sb="588" eb="591">
      <t>ドウテイド</t>
    </rPh>
    <rPh sb="600" eb="602">
      <t>スイイ</t>
    </rPh>
    <rPh sb="607" eb="609">
      <t>ミコ</t>
    </rPh>
    <rPh sb="615" eb="617">
      <t>シセツ</t>
    </rPh>
    <rPh sb="631" eb="634">
      <t>ケイカクテキ</t>
    </rPh>
    <rPh sb="635" eb="636">
      <t>オコナ</t>
    </rPh>
    <rPh sb="640" eb="642">
      <t>ヨテイ</t>
    </rPh>
    <rPh sb="647" eb="649">
      <t>ゲスイ</t>
    </rPh>
    <rPh sb="649" eb="650">
      <t>ドウ</t>
    </rPh>
    <rPh sb="651" eb="653">
      <t>セツゾク</t>
    </rPh>
    <rPh sb="660" eb="662">
      <t>ハイシ</t>
    </rPh>
    <rPh sb="667" eb="669">
      <t>ケントウ</t>
    </rPh>
    <rPh sb="669" eb="670">
      <t>チュウ</t>
    </rPh>
    <rPh sb="679" eb="681">
      <t>レイワ</t>
    </rPh>
    <rPh sb="682" eb="684">
      <t>ネンド</t>
    </rPh>
    <rPh sb="692" eb="694">
      <t>タイサク</t>
    </rPh>
    <rPh sb="697" eb="698">
      <t>オコナ</t>
    </rPh>
    <rPh sb="705" eb="707">
      <t>レイネン</t>
    </rPh>
    <rPh sb="707" eb="709">
      <t>ジモト</t>
    </rPh>
    <rPh sb="725" eb="728">
      <t>カンセンショウカンリクミアイゴウドウセツゾクフキュウリンコホウモンオコナ</t>
    </rPh>
    <phoneticPr fontId="4"/>
  </si>
  <si>
    <t>　処理施設の老朽化が甚だしく、修繕での対応が困難な機械類が多くなっているため、ストックマネジメント計画に基づき計画的な更新を行う。
　また、施設の更新費用を抑制するため、処理場4ヶ所のうち、2ヶ所を公共下水道に接続し、その後、1ヶ所を接続する予定である。残る1ヶ所は老朽化状況等に応じて修繕等を実施する。</t>
    <rPh sb="1" eb="3">
      <t>ショリ</t>
    </rPh>
    <rPh sb="3" eb="5">
      <t>シセツ</t>
    </rPh>
    <rPh sb="6" eb="9">
      <t>ロウキュウカ</t>
    </rPh>
    <rPh sb="10" eb="11">
      <t>ハナハ</t>
    </rPh>
    <rPh sb="15" eb="17">
      <t>シュウゼン</t>
    </rPh>
    <rPh sb="19" eb="21">
      <t>タイオウ</t>
    </rPh>
    <rPh sb="22" eb="24">
      <t>コンナン</t>
    </rPh>
    <rPh sb="25" eb="28">
      <t>キカイルイ</t>
    </rPh>
    <rPh sb="29" eb="30">
      <t>オオ</t>
    </rPh>
    <rPh sb="49" eb="51">
      <t>ケイカク</t>
    </rPh>
    <rPh sb="52" eb="53">
      <t>モト</t>
    </rPh>
    <rPh sb="55" eb="58">
      <t>ケイカクテキ</t>
    </rPh>
    <rPh sb="59" eb="61">
      <t>コウシン</t>
    </rPh>
    <rPh sb="62" eb="63">
      <t>オコナ</t>
    </rPh>
    <rPh sb="70" eb="72">
      <t>シセツ</t>
    </rPh>
    <rPh sb="73" eb="75">
      <t>コウシン</t>
    </rPh>
    <rPh sb="75" eb="77">
      <t>ヒヨウ</t>
    </rPh>
    <rPh sb="78" eb="80">
      <t>ヨクセイ</t>
    </rPh>
    <rPh sb="85" eb="87">
      <t>ショリ</t>
    </rPh>
    <rPh sb="87" eb="88">
      <t>バ</t>
    </rPh>
    <rPh sb="97" eb="98">
      <t>ショ</t>
    </rPh>
    <rPh sb="99" eb="101">
      <t>コウキョウ</t>
    </rPh>
    <rPh sb="101" eb="104">
      <t>ゲスイドウ</t>
    </rPh>
    <rPh sb="105" eb="107">
      <t>セツゾク</t>
    </rPh>
    <rPh sb="111" eb="112">
      <t>アト</t>
    </rPh>
    <rPh sb="115" eb="116">
      <t>ショ</t>
    </rPh>
    <rPh sb="117" eb="119">
      <t>セツゾク</t>
    </rPh>
    <rPh sb="121" eb="123">
      <t>ヨテイ</t>
    </rPh>
    <rPh sb="127" eb="128">
      <t>ノコ</t>
    </rPh>
    <rPh sb="131" eb="132">
      <t>ショ</t>
    </rPh>
    <rPh sb="133" eb="136">
      <t>ロウキュウカ</t>
    </rPh>
    <rPh sb="136" eb="138">
      <t>ジョウキョウ</t>
    </rPh>
    <rPh sb="138" eb="139">
      <t>トウ</t>
    </rPh>
    <rPh sb="140" eb="141">
      <t>オウ</t>
    </rPh>
    <rPh sb="143" eb="145">
      <t>シュウゼン</t>
    </rPh>
    <rPh sb="145" eb="146">
      <t>トウ</t>
    </rPh>
    <rPh sb="147" eb="14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</si>
</sst>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767-43EC-A800-C48D0BE7E44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F767-43EC-A800-C48D0BE7E44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48.11</c:v>
                </c:pt>
                <c:pt idx="4">
                  <c:v>46.37</c:v>
                </c:pt>
              </c:numCache>
            </c:numRef>
          </c:val>
          <c:extLst>
            <c:ext xmlns:c16="http://schemas.microsoft.com/office/drawing/2014/chart" uri="{C3380CC4-5D6E-409C-BE32-E72D297353CC}">
              <c16:uniqueId val="{00000000-77A3-403F-90B5-13EF215D601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77A3-403F-90B5-13EF215D601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80.73</c:v>
                </c:pt>
                <c:pt idx="4">
                  <c:v>82.02</c:v>
                </c:pt>
              </c:numCache>
            </c:numRef>
          </c:val>
          <c:extLst>
            <c:ext xmlns:c16="http://schemas.microsoft.com/office/drawing/2014/chart" uri="{C3380CC4-5D6E-409C-BE32-E72D297353CC}">
              <c16:uniqueId val="{00000000-DC61-4F07-8975-7A1E432C8A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DC61-4F07-8975-7A1E432C8A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126.85</c:v>
                </c:pt>
                <c:pt idx="4">
                  <c:v>130.35</c:v>
                </c:pt>
              </c:numCache>
            </c:numRef>
          </c:val>
          <c:extLst>
            <c:ext xmlns:c16="http://schemas.microsoft.com/office/drawing/2014/chart" uri="{C3380CC4-5D6E-409C-BE32-E72D297353CC}">
              <c16:uniqueId val="{00000000-D4AA-45B8-861F-DD2CBF49387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D4AA-45B8-861F-DD2CBF49387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3.59</c:v>
                </c:pt>
                <c:pt idx="4">
                  <c:v>7.17</c:v>
                </c:pt>
              </c:numCache>
            </c:numRef>
          </c:val>
          <c:extLst>
            <c:ext xmlns:c16="http://schemas.microsoft.com/office/drawing/2014/chart" uri="{C3380CC4-5D6E-409C-BE32-E72D297353CC}">
              <c16:uniqueId val="{00000000-2751-4ECA-A989-F3F41C45254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2751-4ECA-A989-F3F41C45254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11D-4DB9-9FA4-57BDA72F0B4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11D-4DB9-9FA4-57BDA72F0B4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978-4D04-9E26-D05994DFCE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7978-4D04-9E26-D05994DFCE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19.86</c:v>
                </c:pt>
                <c:pt idx="4">
                  <c:v>22.96</c:v>
                </c:pt>
              </c:numCache>
            </c:numRef>
          </c:val>
          <c:extLst>
            <c:ext xmlns:c16="http://schemas.microsoft.com/office/drawing/2014/chart" uri="{C3380CC4-5D6E-409C-BE32-E72D297353CC}">
              <c16:uniqueId val="{00000000-9F45-43B6-BFE8-D451CE4EBB6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9F45-43B6-BFE8-D451CE4EBB6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D14-4C3D-B149-5D9D85649C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AD14-4C3D-B149-5D9D85649C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63.92</c:v>
                </c:pt>
                <c:pt idx="4">
                  <c:v>60.31</c:v>
                </c:pt>
              </c:numCache>
            </c:numRef>
          </c:val>
          <c:extLst>
            <c:ext xmlns:c16="http://schemas.microsoft.com/office/drawing/2014/chart" uri="{C3380CC4-5D6E-409C-BE32-E72D297353CC}">
              <c16:uniqueId val="{00000000-2886-46AE-A8F9-03E6786FEC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2886-46AE-A8F9-03E6786FEC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215.51</c:v>
                </c:pt>
                <c:pt idx="4">
                  <c:v>229.46</c:v>
                </c:pt>
              </c:numCache>
            </c:numRef>
          </c:val>
          <c:extLst>
            <c:ext xmlns:c16="http://schemas.microsoft.com/office/drawing/2014/chart" uri="{C3380CC4-5D6E-409C-BE32-E72D297353CC}">
              <c16:uniqueId val="{00000000-EA2F-47E1-B33B-49F4CBAEBA7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EA2F-47E1-B33B-49F4CBAEBA7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zoomScaleSheetLayoutView="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千葉県　東金市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51">
        <f>データ!S6</f>
        <v>57248</v>
      </c>
      <c r="AM8" s="51"/>
      <c r="AN8" s="51"/>
      <c r="AO8" s="51"/>
      <c r="AP8" s="51"/>
      <c r="AQ8" s="51"/>
      <c r="AR8" s="51"/>
      <c r="AS8" s="51"/>
      <c r="AT8" s="52">
        <f>データ!T6</f>
        <v>89.12</v>
      </c>
      <c r="AU8" s="52"/>
      <c r="AV8" s="52"/>
      <c r="AW8" s="52"/>
      <c r="AX8" s="52"/>
      <c r="AY8" s="52"/>
      <c r="AZ8" s="52"/>
      <c r="BA8" s="52"/>
      <c r="BB8" s="52">
        <f>データ!U6</f>
        <v>642.37</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f>データ!O6</f>
        <v>68.17</v>
      </c>
      <c r="J10" s="52"/>
      <c r="K10" s="52"/>
      <c r="L10" s="52"/>
      <c r="M10" s="52"/>
      <c r="N10" s="52"/>
      <c r="O10" s="52"/>
      <c r="P10" s="52">
        <f>データ!P6</f>
        <v>7.08</v>
      </c>
      <c r="Q10" s="52"/>
      <c r="R10" s="52"/>
      <c r="S10" s="52"/>
      <c r="T10" s="52"/>
      <c r="U10" s="52"/>
      <c r="V10" s="52"/>
      <c r="W10" s="52">
        <f>データ!Q6</f>
        <v>85.32</v>
      </c>
      <c r="X10" s="52"/>
      <c r="Y10" s="52"/>
      <c r="Z10" s="52"/>
      <c r="AA10" s="52"/>
      <c r="AB10" s="52"/>
      <c r="AC10" s="52"/>
      <c r="AD10" s="51">
        <f>データ!R6</f>
        <v>2714</v>
      </c>
      <c r="AE10" s="51"/>
      <c r="AF10" s="51"/>
      <c r="AG10" s="51"/>
      <c r="AH10" s="51"/>
      <c r="AI10" s="51"/>
      <c r="AJ10" s="51"/>
      <c r="AK10" s="2"/>
      <c r="AL10" s="51">
        <f>データ!V6</f>
        <v>4032</v>
      </c>
      <c r="AM10" s="51"/>
      <c r="AN10" s="51"/>
      <c r="AO10" s="51"/>
      <c r="AP10" s="51"/>
      <c r="AQ10" s="51"/>
      <c r="AR10" s="51"/>
      <c r="AS10" s="51"/>
      <c r="AT10" s="52">
        <f>データ!W6</f>
        <v>2.34</v>
      </c>
      <c r="AU10" s="52"/>
      <c r="AV10" s="52"/>
      <c r="AW10" s="52"/>
      <c r="AX10" s="52"/>
      <c r="AY10" s="52"/>
      <c r="AZ10" s="52"/>
      <c r="BA10" s="52"/>
      <c r="BB10" s="52">
        <f>データ!X6</f>
        <v>1723.08</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114</v>
      </c>
      <c r="BM16" s="87"/>
      <c r="BN16" s="87"/>
      <c r="BO16" s="87"/>
      <c r="BP16" s="87"/>
      <c r="BQ16" s="87"/>
      <c r="BR16" s="87"/>
      <c r="BS16" s="87"/>
      <c r="BT16" s="87"/>
      <c r="BU16" s="87"/>
      <c r="BV16" s="87"/>
      <c r="BW16" s="87"/>
      <c r="BX16" s="87"/>
      <c r="BY16" s="87"/>
      <c r="BZ16" s="8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7"/>
      <c r="BN17" s="87"/>
      <c r="BO17" s="87"/>
      <c r="BP17" s="87"/>
      <c r="BQ17" s="87"/>
      <c r="BR17" s="87"/>
      <c r="BS17" s="87"/>
      <c r="BT17" s="87"/>
      <c r="BU17" s="87"/>
      <c r="BV17" s="87"/>
      <c r="BW17" s="87"/>
      <c r="BX17" s="87"/>
      <c r="BY17" s="87"/>
      <c r="BZ17" s="8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7"/>
      <c r="BN18" s="87"/>
      <c r="BO18" s="87"/>
      <c r="BP18" s="87"/>
      <c r="BQ18" s="87"/>
      <c r="BR18" s="87"/>
      <c r="BS18" s="87"/>
      <c r="BT18" s="87"/>
      <c r="BU18" s="87"/>
      <c r="BV18" s="87"/>
      <c r="BW18" s="87"/>
      <c r="BX18" s="87"/>
      <c r="BY18" s="87"/>
      <c r="BZ18" s="8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7"/>
      <c r="BN19" s="87"/>
      <c r="BO19" s="87"/>
      <c r="BP19" s="87"/>
      <c r="BQ19" s="87"/>
      <c r="BR19" s="87"/>
      <c r="BS19" s="87"/>
      <c r="BT19" s="87"/>
      <c r="BU19" s="87"/>
      <c r="BV19" s="87"/>
      <c r="BW19" s="87"/>
      <c r="BX19" s="87"/>
      <c r="BY19" s="87"/>
      <c r="BZ19" s="8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7"/>
      <c r="BN20" s="87"/>
      <c r="BO20" s="87"/>
      <c r="BP20" s="87"/>
      <c r="BQ20" s="87"/>
      <c r="BR20" s="87"/>
      <c r="BS20" s="87"/>
      <c r="BT20" s="87"/>
      <c r="BU20" s="87"/>
      <c r="BV20" s="87"/>
      <c r="BW20" s="87"/>
      <c r="BX20" s="87"/>
      <c r="BY20" s="87"/>
      <c r="BZ20" s="8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7"/>
      <c r="BN21" s="87"/>
      <c r="BO21" s="87"/>
      <c r="BP21" s="87"/>
      <c r="BQ21" s="87"/>
      <c r="BR21" s="87"/>
      <c r="BS21" s="87"/>
      <c r="BT21" s="87"/>
      <c r="BU21" s="87"/>
      <c r="BV21" s="87"/>
      <c r="BW21" s="87"/>
      <c r="BX21" s="87"/>
      <c r="BY21" s="87"/>
      <c r="BZ21" s="8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7"/>
      <c r="BN22" s="87"/>
      <c r="BO22" s="87"/>
      <c r="BP22" s="87"/>
      <c r="BQ22" s="87"/>
      <c r="BR22" s="87"/>
      <c r="BS22" s="87"/>
      <c r="BT22" s="87"/>
      <c r="BU22" s="87"/>
      <c r="BV22" s="87"/>
      <c r="BW22" s="87"/>
      <c r="BX22" s="87"/>
      <c r="BY22" s="87"/>
      <c r="BZ22" s="8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7"/>
      <c r="BN23" s="87"/>
      <c r="BO23" s="87"/>
      <c r="BP23" s="87"/>
      <c r="BQ23" s="87"/>
      <c r="BR23" s="87"/>
      <c r="BS23" s="87"/>
      <c r="BT23" s="87"/>
      <c r="BU23" s="87"/>
      <c r="BV23" s="87"/>
      <c r="BW23" s="87"/>
      <c r="BX23" s="87"/>
      <c r="BY23" s="87"/>
      <c r="BZ23" s="8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7"/>
      <c r="BN24" s="87"/>
      <c r="BO24" s="87"/>
      <c r="BP24" s="87"/>
      <c r="BQ24" s="87"/>
      <c r="BR24" s="87"/>
      <c r="BS24" s="87"/>
      <c r="BT24" s="87"/>
      <c r="BU24" s="87"/>
      <c r="BV24" s="87"/>
      <c r="BW24" s="87"/>
      <c r="BX24" s="87"/>
      <c r="BY24" s="87"/>
      <c r="BZ24" s="8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7"/>
      <c r="BN25" s="87"/>
      <c r="BO25" s="87"/>
      <c r="BP25" s="87"/>
      <c r="BQ25" s="87"/>
      <c r="BR25" s="87"/>
      <c r="BS25" s="87"/>
      <c r="BT25" s="87"/>
      <c r="BU25" s="87"/>
      <c r="BV25" s="87"/>
      <c r="BW25" s="87"/>
      <c r="BX25" s="87"/>
      <c r="BY25" s="87"/>
      <c r="BZ25" s="8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7"/>
      <c r="BN26" s="87"/>
      <c r="BO26" s="87"/>
      <c r="BP26" s="87"/>
      <c r="BQ26" s="87"/>
      <c r="BR26" s="87"/>
      <c r="BS26" s="87"/>
      <c r="BT26" s="87"/>
      <c r="BU26" s="87"/>
      <c r="BV26" s="87"/>
      <c r="BW26" s="87"/>
      <c r="BX26" s="87"/>
      <c r="BY26" s="87"/>
      <c r="BZ26" s="8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7"/>
      <c r="BN27" s="87"/>
      <c r="BO27" s="87"/>
      <c r="BP27" s="87"/>
      <c r="BQ27" s="87"/>
      <c r="BR27" s="87"/>
      <c r="BS27" s="87"/>
      <c r="BT27" s="87"/>
      <c r="BU27" s="87"/>
      <c r="BV27" s="87"/>
      <c r="BW27" s="87"/>
      <c r="BX27" s="87"/>
      <c r="BY27" s="87"/>
      <c r="BZ27" s="8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7"/>
      <c r="BN28" s="87"/>
      <c r="BO28" s="87"/>
      <c r="BP28" s="87"/>
      <c r="BQ28" s="87"/>
      <c r="BR28" s="87"/>
      <c r="BS28" s="87"/>
      <c r="BT28" s="87"/>
      <c r="BU28" s="87"/>
      <c r="BV28" s="87"/>
      <c r="BW28" s="87"/>
      <c r="BX28" s="87"/>
      <c r="BY28" s="87"/>
      <c r="BZ28" s="8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7"/>
      <c r="BN29" s="87"/>
      <c r="BO29" s="87"/>
      <c r="BP29" s="87"/>
      <c r="BQ29" s="87"/>
      <c r="BR29" s="87"/>
      <c r="BS29" s="87"/>
      <c r="BT29" s="87"/>
      <c r="BU29" s="87"/>
      <c r="BV29" s="87"/>
      <c r="BW29" s="87"/>
      <c r="BX29" s="87"/>
      <c r="BY29" s="87"/>
      <c r="BZ29" s="8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7"/>
      <c r="BN30" s="87"/>
      <c r="BO30" s="87"/>
      <c r="BP30" s="87"/>
      <c r="BQ30" s="87"/>
      <c r="BR30" s="87"/>
      <c r="BS30" s="87"/>
      <c r="BT30" s="87"/>
      <c r="BU30" s="87"/>
      <c r="BV30" s="87"/>
      <c r="BW30" s="87"/>
      <c r="BX30" s="87"/>
      <c r="BY30" s="87"/>
      <c r="BZ30" s="8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7"/>
      <c r="BN31" s="87"/>
      <c r="BO31" s="87"/>
      <c r="BP31" s="87"/>
      <c r="BQ31" s="87"/>
      <c r="BR31" s="87"/>
      <c r="BS31" s="87"/>
      <c r="BT31" s="87"/>
      <c r="BU31" s="87"/>
      <c r="BV31" s="87"/>
      <c r="BW31" s="87"/>
      <c r="BX31" s="87"/>
      <c r="BY31" s="87"/>
      <c r="BZ31" s="8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7"/>
      <c r="BN32" s="87"/>
      <c r="BO32" s="87"/>
      <c r="BP32" s="87"/>
      <c r="BQ32" s="87"/>
      <c r="BR32" s="87"/>
      <c r="BS32" s="87"/>
      <c r="BT32" s="87"/>
      <c r="BU32" s="87"/>
      <c r="BV32" s="87"/>
      <c r="BW32" s="87"/>
      <c r="BX32" s="87"/>
      <c r="BY32" s="87"/>
      <c r="BZ32" s="8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7"/>
      <c r="BN33" s="87"/>
      <c r="BO33" s="87"/>
      <c r="BP33" s="87"/>
      <c r="BQ33" s="87"/>
      <c r="BR33" s="87"/>
      <c r="BS33" s="87"/>
      <c r="BT33" s="87"/>
      <c r="BU33" s="87"/>
      <c r="BV33" s="87"/>
      <c r="BW33" s="87"/>
      <c r="BX33" s="87"/>
      <c r="BY33" s="87"/>
      <c r="BZ33" s="8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7"/>
      <c r="BN34" s="87"/>
      <c r="BO34" s="87"/>
      <c r="BP34" s="87"/>
      <c r="BQ34" s="87"/>
      <c r="BR34" s="87"/>
      <c r="BS34" s="87"/>
      <c r="BT34" s="87"/>
      <c r="BU34" s="87"/>
      <c r="BV34" s="87"/>
      <c r="BW34" s="87"/>
      <c r="BX34" s="87"/>
      <c r="BY34" s="87"/>
      <c r="BZ34" s="8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7"/>
      <c r="BN35" s="87"/>
      <c r="BO35" s="87"/>
      <c r="BP35" s="87"/>
      <c r="BQ35" s="87"/>
      <c r="BR35" s="87"/>
      <c r="BS35" s="87"/>
      <c r="BT35" s="87"/>
      <c r="BU35" s="87"/>
      <c r="BV35" s="87"/>
      <c r="BW35" s="87"/>
      <c r="BX35" s="87"/>
      <c r="BY35" s="87"/>
      <c r="BZ35" s="8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7"/>
      <c r="BN36" s="87"/>
      <c r="BO36" s="87"/>
      <c r="BP36" s="87"/>
      <c r="BQ36" s="87"/>
      <c r="BR36" s="87"/>
      <c r="BS36" s="87"/>
      <c r="BT36" s="87"/>
      <c r="BU36" s="87"/>
      <c r="BV36" s="87"/>
      <c r="BW36" s="87"/>
      <c r="BX36" s="87"/>
      <c r="BY36" s="87"/>
      <c r="BZ36" s="8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7"/>
      <c r="BN37" s="87"/>
      <c r="BO37" s="87"/>
      <c r="BP37" s="87"/>
      <c r="BQ37" s="87"/>
      <c r="BR37" s="87"/>
      <c r="BS37" s="87"/>
      <c r="BT37" s="87"/>
      <c r="BU37" s="87"/>
      <c r="BV37" s="87"/>
      <c r="BW37" s="87"/>
      <c r="BX37" s="87"/>
      <c r="BY37" s="87"/>
      <c r="BZ37" s="8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7"/>
      <c r="BN38" s="87"/>
      <c r="BO38" s="87"/>
      <c r="BP38" s="87"/>
      <c r="BQ38" s="87"/>
      <c r="BR38" s="87"/>
      <c r="BS38" s="87"/>
      <c r="BT38" s="87"/>
      <c r="BU38" s="87"/>
      <c r="BV38" s="87"/>
      <c r="BW38" s="87"/>
      <c r="BX38" s="87"/>
      <c r="BY38" s="87"/>
      <c r="BZ38" s="8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7"/>
      <c r="BN39" s="87"/>
      <c r="BO39" s="87"/>
      <c r="BP39" s="87"/>
      <c r="BQ39" s="87"/>
      <c r="BR39" s="87"/>
      <c r="BS39" s="87"/>
      <c r="BT39" s="87"/>
      <c r="BU39" s="87"/>
      <c r="BV39" s="87"/>
      <c r="BW39" s="87"/>
      <c r="BX39" s="87"/>
      <c r="BY39" s="87"/>
      <c r="BZ39" s="8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7"/>
      <c r="BN40" s="87"/>
      <c r="BO40" s="87"/>
      <c r="BP40" s="87"/>
      <c r="BQ40" s="87"/>
      <c r="BR40" s="87"/>
      <c r="BS40" s="87"/>
      <c r="BT40" s="87"/>
      <c r="BU40" s="87"/>
      <c r="BV40" s="87"/>
      <c r="BW40" s="87"/>
      <c r="BX40" s="87"/>
      <c r="BY40" s="87"/>
      <c r="BZ40" s="8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7"/>
      <c r="BN41" s="87"/>
      <c r="BO41" s="87"/>
      <c r="BP41" s="87"/>
      <c r="BQ41" s="87"/>
      <c r="BR41" s="87"/>
      <c r="BS41" s="87"/>
      <c r="BT41" s="87"/>
      <c r="BU41" s="87"/>
      <c r="BV41" s="87"/>
      <c r="BW41" s="87"/>
      <c r="BX41" s="87"/>
      <c r="BY41" s="87"/>
      <c r="BZ41" s="8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7"/>
      <c r="BN42" s="87"/>
      <c r="BO42" s="87"/>
      <c r="BP42" s="87"/>
      <c r="BQ42" s="87"/>
      <c r="BR42" s="87"/>
      <c r="BS42" s="87"/>
      <c r="BT42" s="87"/>
      <c r="BU42" s="87"/>
      <c r="BV42" s="87"/>
      <c r="BW42" s="87"/>
      <c r="BX42" s="87"/>
      <c r="BY42" s="87"/>
      <c r="BZ42" s="8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7"/>
      <c r="BN43" s="87"/>
      <c r="BO43" s="87"/>
      <c r="BP43" s="87"/>
      <c r="BQ43" s="87"/>
      <c r="BR43" s="87"/>
      <c r="BS43" s="87"/>
      <c r="BT43" s="87"/>
      <c r="BU43" s="87"/>
      <c r="BV43" s="87"/>
      <c r="BW43" s="87"/>
      <c r="BX43" s="87"/>
      <c r="BY43" s="87"/>
      <c r="BZ43" s="8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113</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y4WXDuaJuAUxGYm1lPFbcI4LPeoZZN8BhLe9568nzGSO5H2PseZQPNsXJFI7vGeB9KeKziQgBxvq4+wdopCsOA==" saltValue="zL5oLc3NMNvzQHllWGcE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122131</v>
      </c>
      <c r="D6" s="19">
        <f t="shared" si="3"/>
        <v>46</v>
      </c>
      <c r="E6" s="19">
        <f t="shared" si="3"/>
        <v>17</v>
      </c>
      <c r="F6" s="19">
        <f t="shared" si="3"/>
        <v>5</v>
      </c>
      <c r="G6" s="19">
        <f t="shared" si="3"/>
        <v>0</v>
      </c>
      <c r="H6" s="19" t="str">
        <f t="shared" si="3"/>
        <v>千葉県　東金市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68.17</v>
      </c>
      <c r="P6" s="20">
        <f t="shared" si="3"/>
        <v>7.08</v>
      </c>
      <c r="Q6" s="20">
        <f t="shared" si="3"/>
        <v>85.32</v>
      </c>
      <c r="R6" s="20">
        <f t="shared" si="3"/>
        <v>2714</v>
      </c>
      <c r="S6" s="20">
        <f t="shared" si="3"/>
        <v>57248</v>
      </c>
      <c r="T6" s="20">
        <f t="shared" si="3"/>
        <v>89.12</v>
      </c>
      <c r="U6" s="20">
        <f t="shared" si="3"/>
        <v>642.37</v>
      </c>
      <c r="V6" s="20">
        <f t="shared" si="3"/>
        <v>4032</v>
      </c>
      <c r="W6" s="20">
        <f t="shared" si="3"/>
        <v>2.34</v>
      </c>
      <c r="X6" s="20">
        <f t="shared" si="3"/>
        <v>1723.08</v>
      </c>
      <c r="Y6" s="21" t="str">
        <f>IF(Y7="",NA(),Y7)</f>
        <v>-</v>
      </c>
      <c r="Z6" s="21" t="str">
        <f t="shared" ref="Z6:AH6" si="4">IF(Z7="",NA(),Z7)</f>
        <v>-</v>
      </c>
      <c r="AA6" s="21" t="str">
        <f t="shared" si="4"/>
        <v>-</v>
      </c>
      <c r="AB6" s="21">
        <f t="shared" si="4"/>
        <v>126.85</v>
      </c>
      <c r="AC6" s="21">
        <f t="shared" si="4"/>
        <v>130.35</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19.86</v>
      </c>
      <c r="AY6" s="21">
        <f t="shared" si="6"/>
        <v>22.96</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63.92</v>
      </c>
      <c r="BU6" s="21">
        <f t="shared" si="8"/>
        <v>60.31</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215.51</v>
      </c>
      <c r="CF6" s="21">
        <f t="shared" si="9"/>
        <v>229.46</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48.11</v>
      </c>
      <c r="CQ6" s="21">
        <f t="shared" si="10"/>
        <v>46.37</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80.73</v>
      </c>
      <c r="DB6" s="21">
        <f t="shared" si="11"/>
        <v>82.02</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3.59</v>
      </c>
      <c r="DM6" s="21">
        <f t="shared" si="12"/>
        <v>7.17</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2">
      <c r="A7" s="14"/>
      <c r="B7" s="23">
        <v>2021</v>
      </c>
      <c r="C7" s="23">
        <v>122131</v>
      </c>
      <c r="D7" s="23">
        <v>46</v>
      </c>
      <c r="E7" s="23">
        <v>17</v>
      </c>
      <c r="F7" s="23">
        <v>5</v>
      </c>
      <c r="G7" s="23">
        <v>0</v>
      </c>
      <c r="H7" s="23" t="s">
        <v>96</v>
      </c>
      <c r="I7" s="23" t="s">
        <v>97</v>
      </c>
      <c r="J7" s="23" t="s">
        <v>98</v>
      </c>
      <c r="K7" s="23" t="s">
        <v>99</v>
      </c>
      <c r="L7" s="23" t="s">
        <v>100</v>
      </c>
      <c r="M7" s="23" t="s">
        <v>101</v>
      </c>
      <c r="N7" s="24" t="s">
        <v>102</v>
      </c>
      <c r="O7" s="24">
        <v>68.17</v>
      </c>
      <c r="P7" s="24">
        <v>7.08</v>
      </c>
      <c r="Q7" s="24">
        <v>85.32</v>
      </c>
      <c r="R7" s="24">
        <v>2714</v>
      </c>
      <c r="S7" s="24">
        <v>57248</v>
      </c>
      <c r="T7" s="24">
        <v>89.12</v>
      </c>
      <c r="U7" s="24">
        <v>642.37</v>
      </c>
      <c r="V7" s="24">
        <v>4032</v>
      </c>
      <c r="W7" s="24">
        <v>2.34</v>
      </c>
      <c r="X7" s="24">
        <v>1723.08</v>
      </c>
      <c r="Y7" s="24" t="s">
        <v>102</v>
      </c>
      <c r="Z7" s="24" t="s">
        <v>102</v>
      </c>
      <c r="AA7" s="24" t="s">
        <v>102</v>
      </c>
      <c r="AB7" s="24">
        <v>126.85</v>
      </c>
      <c r="AC7" s="24">
        <v>130.35</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19.86</v>
      </c>
      <c r="AY7" s="24">
        <v>22.96</v>
      </c>
      <c r="AZ7" s="24" t="s">
        <v>102</v>
      </c>
      <c r="BA7" s="24" t="s">
        <v>102</v>
      </c>
      <c r="BB7" s="24" t="s">
        <v>102</v>
      </c>
      <c r="BC7" s="24">
        <v>29.13</v>
      </c>
      <c r="BD7" s="24">
        <v>35.69</v>
      </c>
      <c r="BE7" s="24">
        <v>34.770000000000003</v>
      </c>
      <c r="BF7" s="24" t="s">
        <v>102</v>
      </c>
      <c r="BG7" s="24" t="s">
        <v>102</v>
      </c>
      <c r="BH7" s="24" t="s">
        <v>102</v>
      </c>
      <c r="BI7" s="24">
        <v>0</v>
      </c>
      <c r="BJ7" s="24">
        <v>0</v>
      </c>
      <c r="BK7" s="24" t="s">
        <v>102</v>
      </c>
      <c r="BL7" s="24" t="s">
        <v>102</v>
      </c>
      <c r="BM7" s="24" t="s">
        <v>102</v>
      </c>
      <c r="BN7" s="24">
        <v>867.83</v>
      </c>
      <c r="BO7" s="24">
        <v>791.76</v>
      </c>
      <c r="BP7" s="24">
        <v>786.37</v>
      </c>
      <c r="BQ7" s="24" t="s">
        <v>102</v>
      </c>
      <c r="BR7" s="24" t="s">
        <v>102</v>
      </c>
      <c r="BS7" s="24" t="s">
        <v>102</v>
      </c>
      <c r="BT7" s="24">
        <v>63.92</v>
      </c>
      <c r="BU7" s="24">
        <v>60.31</v>
      </c>
      <c r="BV7" s="24" t="s">
        <v>102</v>
      </c>
      <c r="BW7" s="24" t="s">
        <v>102</v>
      </c>
      <c r="BX7" s="24" t="s">
        <v>102</v>
      </c>
      <c r="BY7" s="24">
        <v>57.08</v>
      </c>
      <c r="BZ7" s="24">
        <v>56.26</v>
      </c>
      <c r="CA7" s="24">
        <v>60.65</v>
      </c>
      <c r="CB7" s="24" t="s">
        <v>102</v>
      </c>
      <c r="CC7" s="24" t="s">
        <v>102</v>
      </c>
      <c r="CD7" s="24" t="s">
        <v>102</v>
      </c>
      <c r="CE7" s="24">
        <v>215.51</v>
      </c>
      <c r="CF7" s="24">
        <v>229.46</v>
      </c>
      <c r="CG7" s="24" t="s">
        <v>102</v>
      </c>
      <c r="CH7" s="24" t="s">
        <v>102</v>
      </c>
      <c r="CI7" s="24" t="s">
        <v>102</v>
      </c>
      <c r="CJ7" s="24">
        <v>274.99</v>
      </c>
      <c r="CK7" s="24">
        <v>282.08999999999997</v>
      </c>
      <c r="CL7" s="24">
        <v>256.97000000000003</v>
      </c>
      <c r="CM7" s="24" t="s">
        <v>102</v>
      </c>
      <c r="CN7" s="24" t="s">
        <v>102</v>
      </c>
      <c r="CO7" s="24" t="s">
        <v>102</v>
      </c>
      <c r="CP7" s="24">
        <v>48.11</v>
      </c>
      <c r="CQ7" s="24">
        <v>46.37</v>
      </c>
      <c r="CR7" s="24" t="s">
        <v>102</v>
      </c>
      <c r="CS7" s="24" t="s">
        <v>102</v>
      </c>
      <c r="CT7" s="24" t="s">
        <v>102</v>
      </c>
      <c r="CU7" s="24">
        <v>54.83</v>
      </c>
      <c r="CV7" s="24">
        <v>66.53</v>
      </c>
      <c r="CW7" s="24">
        <v>61.14</v>
      </c>
      <c r="CX7" s="24" t="s">
        <v>102</v>
      </c>
      <c r="CY7" s="24" t="s">
        <v>102</v>
      </c>
      <c r="CZ7" s="24" t="s">
        <v>102</v>
      </c>
      <c r="DA7" s="24">
        <v>80.73</v>
      </c>
      <c r="DB7" s="24">
        <v>82.02</v>
      </c>
      <c r="DC7" s="24" t="s">
        <v>102</v>
      </c>
      <c r="DD7" s="24" t="s">
        <v>102</v>
      </c>
      <c r="DE7" s="24" t="s">
        <v>102</v>
      </c>
      <c r="DF7" s="24">
        <v>84.7</v>
      </c>
      <c r="DG7" s="24">
        <v>84.67</v>
      </c>
      <c r="DH7" s="24">
        <v>86.91</v>
      </c>
      <c r="DI7" s="24" t="s">
        <v>102</v>
      </c>
      <c r="DJ7" s="24" t="s">
        <v>102</v>
      </c>
      <c r="DK7" s="24" t="s">
        <v>102</v>
      </c>
      <c r="DL7" s="24">
        <v>3.59</v>
      </c>
      <c r="DM7" s="24">
        <v>7.17</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2023-02-01T05:17:38Z</cp:lastPrinted>
  <dcterms:created xsi:type="dcterms:W3CDTF">2022-12-01T01:33:46Z</dcterms:created>
  <dcterms:modified xsi:type="dcterms:W3CDTF">2023-02-01T05:17:43Z</dcterms:modified>
  <cp:category/>
</cp:coreProperties>
</file>